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1965" windowWidth="2130" windowHeight="1185"/>
  </bookViews>
  <sheets>
    <sheet name="القسم الأول" sheetId="2" r:id="rId1"/>
  </sheets>
  <calcPr calcId="125725"/>
</workbook>
</file>

<file path=xl/calcChain.xml><?xml version="1.0" encoding="utf-8"?>
<calcChain xmlns="http://schemas.openxmlformats.org/spreadsheetml/2006/main">
  <c r="E31" i="2"/>
  <c r="E32" s="1"/>
  <c r="E35" s="1"/>
  <c r="E36" s="1"/>
  <c r="E33"/>
  <c r="E34"/>
</calcChain>
</file>

<file path=xl/sharedStrings.xml><?xml version="1.0" encoding="utf-8"?>
<sst xmlns="http://schemas.openxmlformats.org/spreadsheetml/2006/main" count="62" uniqueCount="40">
  <si>
    <t>الفصل</t>
  </si>
  <si>
    <t>الفقرة</t>
  </si>
  <si>
    <t>بنـــود نفقات الميزانية</t>
  </si>
  <si>
    <t xml:space="preserve">وزارة الثقافــة </t>
  </si>
  <si>
    <t>تأجير الأعوان  القارين</t>
  </si>
  <si>
    <t>المنحة الكيلومترية المرتبطة بالرتبة</t>
  </si>
  <si>
    <t>المنحة الوظيفية</t>
  </si>
  <si>
    <t>منحة السكن</t>
  </si>
  <si>
    <t>منحة الإنتاج غير المدمجة</t>
  </si>
  <si>
    <t>منحة الساعات الإضافية</t>
  </si>
  <si>
    <t>منحة العمل الليلي</t>
  </si>
  <si>
    <t>المنحة العائلية</t>
  </si>
  <si>
    <t>منحة الأجر الوحيد</t>
  </si>
  <si>
    <t>المساهمة في أنظمة التقاعد</t>
  </si>
  <si>
    <t>المساهمة في أنظمة الحيطة الاجتماعية</t>
  </si>
  <si>
    <t xml:space="preserve">المساهمة  في صندوق النهوض بالمساكن الإجتماعية </t>
  </si>
  <si>
    <t>النجمة الزهراء</t>
  </si>
  <si>
    <t>الإعتمادات المرصودة</t>
  </si>
  <si>
    <t>:النفقـــات- II</t>
  </si>
  <si>
    <t>القسم الأول : التأجير العمومي</t>
  </si>
  <si>
    <t>الفصل 101-01 تأجير الأعوان القارين</t>
  </si>
  <si>
    <t>بالدينار</t>
  </si>
  <si>
    <t>الأجر الأساسي</t>
  </si>
  <si>
    <t>التدرج</t>
  </si>
  <si>
    <t>منحة التصرف و التنفيذ</t>
  </si>
  <si>
    <t>المنحة التعويضية</t>
  </si>
  <si>
    <t>منحة العبء الجبائي الإضافي</t>
  </si>
  <si>
    <t>منحة التمثيل</t>
  </si>
  <si>
    <t>المجموع</t>
  </si>
  <si>
    <t>منحة التصرّف وأخطاء الصندوق</t>
  </si>
  <si>
    <t>جملة الفصل 01.101</t>
  </si>
  <si>
    <t>المنحة الخصوصية القارة</t>
  </si>
  <si>
    <t>منحة الإنتاج المدمجة</t>
  </si>
  <si>
    <t xml:space="preserve"> ميزانية مركـــز الموسيقـــى العربيـــة والمتوسطيـــة</t>
  </si>
  <si>
    <t>الترقيات المزمع اسنادها سنة 2014</t>
  </si>
  <si>
    <t>الترقيات المزمع اسنادها سنة 2015</t>
  </si>
  <si>
    <t>التسميات المزمع اسنادها سنة 2014</t>
  </si>
  <si>
    <t xml:space="preserve"> </t>
  </si>
  <si>
    <t xml:space="preserve">   </t>
  </si>
  <si>
    <t xml:space="preserve">الإنتدابات   </t>
  </si>
</sst>
</file>

<file path=xl/styles.xml><?xml version="1.0" encoding="utf-8"?>
<styleSheet xmlns="http://schemas.openxmlformats.org/spreadsheetml/2006/main">
  <numFmts count="6">
    <numFmt numFmtId="164" formatCode="00"/>
    <numFmt numFmtId="165" formatCode="000"/>
    <numFmt numFmtId="166" formatCode="00000"/>
    <numFmt numFmtId="167" formatCode="0\ 000.000"/>
    <numFmt numFmtId="169" formatCode="#,##0.000"/>
    <numFmt numFmtId="170" formatCode="0\ 000"/>
  </numFmts>
  <fonts count="20">
    <font>
      <sz val="10"/>
      <name val="Arial"/>
      <charset val="178"/>
    </font>
    <font>
      <sz val="12"/>
      <name val="Arial"/>
      <family val="2"/>
    </font>
    <font>
      <b/>
      <sz val="8"/>
      <color indexed="12"/>
      <name val="Lucida Sans"/>
      <family val="2"/>
    </font>
    <font>
      <b/>
      <sz val="8"/>
      <name val="Lucida Sans"/>
      <family val="2"/>
    </font>
    <font>
      <sz val="9"/>
      <name val="Lucida Sans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Lucida Sans"/>
      <family val="2"/>
    </font>
    <font>
      <sz val="16"/>
      <name val="Lucida Sans"/>
      <family val="2"/>
    </font>
    <font>
      <b/>
      <u/>
      <sz val="14"/>
      <color indexed="12"/>
      <name val="Arial"/>
      <family val="2"/>
    </font>
    <font>
      <b/>
      <u/>
      <sz val="14"/>
      <name val="Arial"/>
      <family val="2"/>
    </font>
    <font>
      <b/>
      <sz val="14"/>
      <color indexed="12"/>
      <name val="Arial"/>
      <family val="2"/>
    </font>
    <font>
      <b/>
      <sz val="12"/>
      <color indexed="18"/>
      <name val="Andalus"/>
      <charset val="178"/>
    </font>
    <font>
      <b/>
      <sz val="12"/>
      <name val="Lucida Sans"/>
      <family val="2"/>
    </font>
    <font>
      <b/>
      <u/>
      <sz val="14"/>
      <name val="Andalus"/>
      <family val="1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name val="Akhbar MT"/>
    </font>
    <font>
      <b/>
      <sz val="14"/>
      <name val="Lucida San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8" fontId="11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6" fontId="2" fillId="0" borderId="6" xfId="0" applyNumberFormat="1" applyFont="1" applyBorder="1" applyAlignment="1">
      <alignment horizontal="center" vertical="center"/>
    </xf>
    <xf numFmtId="170" fontId="4" fillId="0" borderId="7" xfId="0" applyNumberFormat="1" applyFont="1" applyBorder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170" fontId="15" fillId="2" borderId="8" xfId="0" applyNumberFormat="1" applyFont="1" applyFill="1" applyBorder="1" applyAlignment="1">
      <alignment horizontal="center" vertical="center"/>
    </xf>
    <xf numFmtId="170" fontId="15" fillId="2" borderId="7" xfId="0" applyNumberFormat="1" applyFont="1" applyFill="1" applyBorder="1" applyAlignment="1">
      <alignment horizontal="center" vertical="center"/>
    </xf>
    <xf numFmtId="170" fontId="1" fillId="0" borderId="7" xfId="0" applyNumberFormat="1" applyFont="1" applyFill="1" applyBorder="1" applyAlignment="1">
      <alignment horizontal="center" vertical="center" wrapText="1"/>
    </xf>
    <xf numFmtId="167" fontId="18" fillId="0" borderId="0" xfId="0" applyNumberFormat="1" applyFont="1" applyBorder="1" applyAlignment="1">
      <alignment horizontal="center" vertical="center"/>
    </xf>
    <xf numFmtId="170" fontId="0" fillId="0" borderId="0" xfId="0" applyNumberFormat="1"/>
    <xf numFmtId="0" fontId="1" fillId="0" borderId="2" xfId="0" applyFont="1" applyFill="1" applyBorder="1" applyAlignment="1">
      <alignment vertical="center" wrapText="1"/>
    </xf>
    <xf numFmtId="169" fontId="0" fillId="0" borderId="0" xfId="0" applyNumberFormat="1"/>
    <xf numFmtId="0" fontId="19" fillId="0" borderId="0" xfId="0" applyFont="1" applyAlignment="1">
      <alignment horizontal="center"/>
    </xf>
    <xf numFmtId="169" fontId="6" fillId="0" borderId="0" xfId="0" applyNumberFormat="1" applyFont="1"/>
    <xf numFmtId="169" fontId="0" fillId="0" borderId="0" xfId="0" applyNumberFormat="1" applyBorder="1"/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9" fontId="6" fillId="0" borderId="0" xfId="0" applyNumberFormat="1" applyFont="1" applyFill="1" applyAlignment="1"/>
    <xf numFmtId="0" fontId="0" fillId="0" borderId="0" xfId="0" applyFill="1"/>
    <xf numFmtId="169" fontId="0" fillId="0" borderId="0" xfId="0" applyNumberFormat="1" applyFill="1"/>
    <xf numFmtId="169" fontId="6" fillId="0" borderId="0" xfId="0" applyNumberFormat="1" applyFont="1" applyFill="1"/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6" fontId="13" fillId="2" borderId="6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2556072</xdr:colOff>
      <xdr:row>7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92630554" y="1646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200025</xdr:colOff>
      <xdr:row>1</xdr:row>
      <xdr:rowOff>85725</xdr:rowOff>
    </xdr:from>
    <xdr:to>
      <xdr:col>1</xdr:col>
      <xdr:colOff>247650</xdr:colOff>
      <xdr:row>5</xdr:row>
      <xdr:rowOff>28575</xdr:rowOff>
    </xdr:to>
    <xdr:pic>
      <xdr:nvPicPr>
        <xdr:cNvPr id="218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167375" y="333375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rightToLeft="1" tabSelected="1" view="pageLayout" zoomScale="140" zoomScaleNormal="100" zoomScalePageLayoutView="140" workbookViewId="0">
      <selection activeCell="A5" sqref="A5:E5"/>
    </sheetView>
  </sheetViews>
  <sheetFormatPr baseColWidth="10" defaultRowHeight="12.75"/>
  <cols>
    <col min="1" max="1" width="8.5703125" customWidth="1"/>
    <col min="2" max="2" width="9.7109375" customWidth="1"/>
    <col min="3" max="3" width="6" customWidth="1"/>
    <col min="4" max="4" width="45" customWidth="1"/>
    <col min="5" max="5" width="15.42578125" customWidth="1"/>
    <col min="7" max="7" width="12" bestFit="1" customWidth="1"/>
    <col min="9" max="9" width="12" bestFit="1" customWidth="1"/>
  </cols>
  <sheetData>
    <row r="1" spans="1:12" ht="19.5" customHeight="1">
      <c r="A1" s="41" t="s">
        <v>3</v>
      </c>
      <c r="B1" s="41"/>
      <c r="C1" s="41"/>
      <c r="D1" s="41"/>
      <c r="E1" s="41"/>
    </row>
    <row r="2" spans="1:12" ht="18.75" customHeight="1">
      <c r="A2" s="41" t="s">
        <v>33</v>
      </c>
      <c r="B2" s="41"/>
      <c r="C2" s="41"/>
      <c r="D2" s="41"/>
      <c r="E2" s="41"/>
    </row>
    <row r="3" spans="1:12" ht="15" customHeight="1">
      <c r="A3" s="41" t="s">
        <v>16</v>
      </c>
      <c r="B3" s="41"/>
      <c r="C3" s="41"/>
      <c r="D3" s="41"/>
      <c r="E3" s="41"/>
    </row>
    <row r="4" spans="1:12" ht="18" customHeight="1">
      <c r="A4" s="41">
        <v>2015</v>
      </c>
      <c r="B4" s="41"/>
      <c r="C4" s="41"/>
      <c r="D4" s="41"/>
      <c r="E4" s="41"/>
    </row>
    <row r="5" spans="1:12" ht="17.25" customHeight="1">
      <c r="A5" s="41" t="s">
        <v>19</v>
      </c>
      <c r="B5" s="41"/>
      <c r="C5" s="41"/>
      <c r="D5" s="41"/>
      <c r="E5" s="41"/>
    </row>
    <row r="6" spans="1:12" ht="19.5" customHeight="1">
      <c r="A6" s="41" t="s">
        <v>20</v>
      </c>
      <c r="B6" s="41"/>
      <c r="C6" s="41"/>
      <c r="D6" s="41"/>
      <c r="E6" s="41"/>
    </row>
    <row r="7" spans="1:12" ht="21.75" customHeight="1" thickBot="1">
      <c r="A7" s="40" t="s">
        <v>18</v>
      </c>
      <c r="B7" s="40"/>
      <c r="C7" s="2"/>
      <c r="D7" s="1"/>
      <c r="E7" s="25" t="s">
        <v>21</v>
      </c>
      <c r="L7" s="33"/>
    </row>
    <row r="8" spans="1:12" ht="38.25" customHeight="1" thickTop="1" thickBot="1">
      <c r="A8" s="3" t="s">
        <v>0</v>
      </c>
      <c r="B8" s="4" t="s">
        <v>1</v>
      </c>
      <c r="C8" s="4"/>
      <c r="D8" s="5" t="s">
        <v>2</v>
      </c>
      <c r="E8" s="6" t="s">
        <v>17</v>
      </c>
      <c r="G8" s="34" t="s">
        <v>37</v>
      </c>
      <c r="I8" s="35"/>
      <c r="L8" s="33"/>
    </row>
    <row r="9" spans="1:12" ht="21.95" customHeight="1" thickBot="1">
      <c r="A9" s="7">
        <v>1101</v>
      </c>
      <c r="B9" s="8"/>
      <c r="C9" s="9"/>
      <c r="D9" s="10" t="s">
        <v>4</v>
      </c>
      <c r="E9" s="20"/>
      <c r="G9" s="34"/>
      <c r="I9" s="34" t="s">
        <v>38</v>
      </c>
      <c r="L9" s="33"/>
    </row>
    <row r="10" spans="1:12" ht="21.95" customHeight="1" thickBot="1">
      <c r="A10" s="11"/>
      <c r="B10" s="12">
        <v>1</v>
      </c>
      <c r="C10" s="13">
        <v>0</v>
      </c>
      <c r="D10" s="14" t="s">
        <v>22</v>
      </c>
      <c r="E10" s="24">
        <v>254000</v>
      </c>
      <c r="F10" s="29" t="s">
        <v>37</v>
      </c>
      <c r="G10" s="34"/>
      <c r="H10" s="28"/>
      <c r="I10" s="34"/>
    </row>
    <row r="11" spans="1:12" ht="21.95" customHeight="1" thickBot="1">
      <c r="A11" s="11"/>
      <c r="B11" s="12"/>
      <c r="C11" s="13">
        <v>1</v>
      </c>
      <c r="D11" s="14" t="s">
        <v>23</v>
      </c>
      <c r="E11" s="24">
        <v>3000</v>
      </c>
      <c r="F11" s="29" t="s">
        <v>37</v>
      </c>
      <c r="G11" s="34"/>
      <c r="H11" s="28"/>
      <c r="I11" s="34"/>
    </row>
    <row r="12" spans="1:12" ht="21.95" customHeight="1" thickBot="1">
      <c r="A12" s="11"/>
      <c r="B12" s="12"/>
      <c r="C12" s="13">
        <v>2</v>
      </c>
      <c r="D12" s="14" t="s">
        <v>31</v>
      </c>
      <c r="E12" s="24">
        <v>38000</v>
      </c>
      <c r="F12" s="29" t="s">
        <v>37</v>
      </c>
      <c r="G12" s="34"/>
      <c r="H12" s="28"/>
      <c r="I12" s="34"/>
    </row>
    <row r="13" spans="1:12" ht="21.95" customHeight="1" thickBot="1">
      <c r="A13" s="11"/>
      <c r="B13" s="12">
        <v>2</v>
      </c>
      <c r="C13" s="13">
        <v>1</v>
      </c>
      <c r="D13" s="14" t="s">
        <v>5</v>
      </c>
      <c r="E13" s="24">
        <v>14700</v>
      </c>
      <c r="F13" s="29" t="s">
        <v>37</v>
      </c>
      <c r="G13" s="34"/>
      <c r="H13" s="28"/>
      <c r="I13" s="34"/>
    </row>
    <row r="14" spans="1:12" ht="21.95" customHeight="1" thickBot="1">
      <c r="A14" s="11"/>
      <c r="B14" s="12"/>
      <c r="C14" s="13">
        <v>2</v>
      </c>
      <c r="D14" s="14" t="s">
        <v>24</v>
      </c>
      <c r="E14" s="24">
        <v>184000</v>
      </c>
      <c r="F14" s="29" t="s">
        <v>37</v>
      </c>
      <c r="G14" s="34"/>
      <c r="H14" s="28"/>
      <c r="I14" s="34"/>
    </row>
    <row r="15" spans="1:12" ht="21.95" customHeight="1" thickBot="1">
      <c r="A15" s="11"/>
      <c r="B15" s="12"/>
      <c r="C15" s="13">
        <v>49</v>
      </c>
      <c r="D15" s="14" t="s">
        <v>25</v>
      </c>
      <c r="E15" s="24">
        <v>6000</v>
      </c>
      <c r="F15" s="29" t="s">
        <v>37</v>
      </c>
      <c r="G15" s="34"/>
      <c r="H15" s="28"/>
      <c r="I15" s="34"/>
    </row>
    <row r="16" spans="1:12" ht="21.95" customHeight="1" thickBot="1">
      <c r="A16" s="11"/>
      <c r="B16" s="12"/>
      <c r="C16" s="13">
        <v>51</v>
      </c>
      <c r="D16" s="14" t="s">
        <v>26</v>
      </c>
      <c r="E16" s="24"/>
      <c r="F16" s="29" t="s">
        <v>37</v>
      </c>
      <c r="G16" s="34"/>
      <c r="H16" s="28"/>
      <c r="I16" s="34"/>
    </row>
    <row r="17" spans="1:12" ht="21.95" customHeight="1" thickBot="1">
      <c r="A17" s="11"/>
      <c r="B17" s="12">
        <v>3</v>
      </c>
      <c r="C17" s="13">
        <v>1</v>
      </c>
      <c r="D17" s="14" t="s">
        <v>6</v>
      </c>
      <c r="E17" s="24">
        <v>9600</v>
      </c>
      <c r="F17" s="29" t="s">
        <v>37</v>
      </c>
      <c r="G17" s="34"/>
      <c r="H17" s="28"/>
      <c r="I17" s="34"/>
    </row>
    <row r="18" spans="1:12" ht="21.95" customHeight="1" thickBot="1">
      <c r="A18" s="11"/>
      <c r="B18" s="12"/>
      <c r="C18" s="13">
        <v>3</v>
      </c>
      <c r="D18" s="14" t="s">
        <v>27</v>
      </c>
      <c r="E18" s="24">
        <v>7500</v>
      </c>
      <c r="F18" s="29" t="s">
        <v>37</v>
      </c>
      <c r="G18" s="34"/>
      <c r="H18" s="28"/>
      <c r="I18" s="34"/>
    </row>
    <row r="19" spans="1:12" ht="21.95" customHeight="1" thickBot="1">
      <c r="A19" s="11"/>
      <c r="B19" s="12"/>
      <c r="C19" s="13">
        <v>6</v>
      </c>
      <c r="D19" s="14" t="s">
        <v>7</v>
      </c>
      <c r="E19" s="24">
        <v>4200</v>
      </c>
      <c r="F19" s="29" t="s">
        <v>37</v>
      </c>
      <c r="G19" s="34"/>
      <c r="H19" s="28"/>
      <c r="I19" s="34"/>
    </row>
    <row r="20" spans="1:12" ht="21.95" customHeight="1" thickBot="1">
      <c r="A20" s="15"/>
      <c r="B20" s="16">
        <v>4</v>
      </c>
      <c r="C20" s="17">
        <v>9</v>
      </c>
      <c r="D20" s="18" t="s">
        <v>29</v>
      </c>
      <c r="E20" s="21">
        <v>2000</v>
      </c>
      <c r="F20" s="29" t="s">
        <v>37</v>
      </c>
      <c r="G20" s="34"/>
      <c r="H20" s="28"/>
      <c r="I20" s="34"/>
    </row>
    <row r="21" spans="1:12" ht="21.95" customHeight="1" thickBot="1">
      <c r="A21" s="15"/>
      <c r="B21" s="16">
        <v>5</v>
      </c>
      <c r="C21" s="17">
        <v>1</v>
      </c>
      <c r="D21" s="18" t="s">
        <v>32</v>
      </c>
      <c r="E21" s="21">
        <v>6500</v>
      </c>
      <c r="F21" s="29" t="s">
        <v>37</v>
      </c>
      <c r="G21" s="34"/>
      <c r="H21" s="28"/>
      <c r="I21" s="34"/>
    </row>
    <row r="22" spans="1:12" ht="21.95" customHeight="1" thickBot="1">
      <c r="A22" s="19"/>
      <c r="B22" s="16">
        <v>5</v>
      </c>
      <c r="C22" s="17">
        <v>2</v>
      </c>
      <c r="D22" s="18" t="s">
        <v>8</v>
      </c>
      <c r="E22" s="21">
        <v>17000</v>
      </c>
      <c r="F22" s="29" t="s">
        <v>37</v>
      </c>
      <c r="G22" s="34"/>
      <c r="H22" s="31"/>
      <c r="I22" s="36"/>
    </row>
    <row r="23" spans="1:12" ht="21.95" customHeight="1" thickBot="1">
      <c r="A23" s="15"/>
      <c r="B23" s="16">
        <v>6</v>
      </c>
      <c r="C23" s="17">
        <v>1</v>
      </c>
      <c r="D23" s="18" t="s">
        <v>9</v>
      </c>
      <c r="E23" s="21">
        <v>3000</v>
      </c>
      <c r="F23" s="29" t="s">
        <v>37</v>
      </c>
      <c r="G23" s="34"/>
      <c r="H23" s="28"/>
      <c r="I23" s="36"/>
    </row>
    <row r="24" spans="1:12" ht="21.95" customHeight="1" thickBot="1">
      <c r="A24" s="15"/>
      <c r="B24" s="16"/>
      <c r="C24" s="17">
        <v>2</v>
      </c>
      <c r="D24" s="18" t="s">
        <v>10</v>
      </c>
      <c r="E24" s="21">
        <v>1000</v>
      </c>
      <c r="F24" s="29" t="s">
        <v>37</v>
      </c>
      <c r="G24" s="34"/>
      <c r="H24" s="28"/>
      <c r="I24" s="36"/>
      <c r="L24" s="30" t="s">
        <v>37</v>
      </c>
    </row>
    <row r="25" spans="1:12" ht="21.95" customHeight="1" thickBot="1">
      <c r="A25" s="15"/>
      <c r="B25" s="16">
        <v>13</v>
      </c>
      <c r="C25" s="17">
        <v>1</v>
      </c>
      <c r="D25" s="18" t="s">
        <v>11</v>
      </c>
      <c r="E25" s="21">
        <v>3900</v>
      </c>
      <c r="F25" s="29" t="s">
        <v>37</v>
      </c>
      <c r="G25" s="34"/>
      <c r="H25" s="28"/>
      <c r="I25" s="36"/>
    </row>
    <row r="26" spans="1:12" ht="21.95" customHeight="1" thickBot="1">
      <c r="A26" s="15"/>
      <c r="B26" s="16"/>
      <c r="C26" s="17">
        <v>2</v>
      </c>
      <c r="D26" s="18" t="s">
        <v>12</v>
      </c>
      <c r="E26" s="21">
        <v>1050</v>
      </c>
      <c r="F26" s="29" t="s">
        <v>37</v>
      </c>
      <c r="G26" s="34"/>
      <c r="H26" s="28"/>
      <c r="I26" s="36"/>
    </row>
    <row r="27" spans="1:12" ht="21.95" customHeight="1" thickBot="1">
      <c r="A27" s="15"/>
      <c r="B27" s="16"/>
      <c r="C27" s="17"/>
      <c r="D27" s="18" t="s">
        <v>34</v>
      </c>
      <c r="E27" s="21">
        <v>5000</v>
      </c>
      <c r="F27" s="29" t="s">
        <v>37</v>
      </c>
      <c r="G27" s="34"/>
      <c r="H27" s="28"/>
      <c r="I27" s="36"/>
    </row>
    <row r="28" spans="1:12" ht="21.95" customHeight="1" thickBot="1">
      <c r="A28" s="15"/>
      <c r="B28" s="32"/>
      <c r="C28" s="17"/>
      <c r="D28" s="27" t="s">
        <v>36</v>
      </c>
      <c r="E28" s="21">
        <v>900</v>
      </c>
      <c r="F28" s="29" t="s">
        <v>37</v>
      </c>
      <c r="G28" s="34"/>
      <c r="H28" s="28"/>
      <c r="I28" s="37" t="s">
        <v>37</v>
      </c>
    </row>
    <row r="29" spans="1:12" ht="21.95" customHeight="1" thickBot="1">
      <c r="A29" s="15"/>
      <c r="B29" s="16"/>
      <c r="C29" s="17"/>
      <c r="D29" s="18" t="s">
        <v>35</v>
      </c>
      <c r="E29" s="21">
        <v>2500</v>
      </c>
      <c r="G29" s="34"/>
      <c r="H29" s="28"/>
      <c r="I29" s="36"/>
    </row>
    <row r="30" spans="1:12" ht="21.95" customHeight="1" thickBot="1">
      <c r="A30" s="15"/>
      <c r="B30" s="16"/>
      <c r="C30" s="17"/>
      <c r="D30" s="18" t="s">
        <v>39</v>
      </c>
      <c r="E30" s="21">
        <v>5900</v>
      </c>
      <c r="G30" s="34"/>
    </row>
    <row r="31" spans="1:12" ht="21.95" customHeight="1" thickBot="1">
      <c r="A31" s="42" t="s">
        <v>28</v>
      </c>
      <c r="B31" s="43"/>
      <c r="C31" s="43"/>
      <c r="D31" s="43"/>
      <c r="E31" s="23">
        <f>SUM(E9:E30)</f>
        <v>569750</v>
      </c>
      <c r="G31" s="34"/>
    </row>
    <row r="32" spans="1:12" ht="21.95" customHeight="1" thickBot="1">
      <c r="A32" s="7">
        <v>1101</v>
      </c>
      <c r="B32" s="16">
        <v>14</v>
      </c>
      <c r="C32" s="17">
        <v>1</v>
      </c>
      <c r="D32" s="18" t="s">
        <v>13</v>
      </c>
      <c r="E32" s="21">
        <f>E31*0.125</f>
        <v>71218.75</v>
      </c>
      <c r="G32" s="34"/>
    </row>
    <row r="33" spans="1:9" ht="21.95" customHeight="1" thickBot="1">
      <c r="A33" s="15"/>
      <c r="B33" s="16"/>
      <c r="C33" s="17">
        <v>2</v>
      </c>
      <c r="D33" s="18" t="s">
        <v>14</v>
      </c>
      <c r="E33" s="21">
        <f>E31*0.04</f>
        <v>22790</v>
      </c>
      <c r="G33" s="34"/>
    </row>
    <row r="34" spans="1:9" ht="21.95" customHeight="1" thickBot="1">
      <c r="A34" s="15"/>
      <c r="B34" s="16"/>
      <c r="C34" s="17">
        <v>3</v>
      </c>
      <c r="D34" s="18" t="s">
        <v>15</v>
      </c>
      <c r="E34" s="21">
        <f>E31*0.01</f>
        <v>5697.5</v>
      </c>
      <c r="G34" s="34"/>
    </row>
    <row r="35" spans="1:9" ht="21.95" customHeight="1" thickBot="1">
      <c r="A35" s="44" t="s">
        <v>28</v>
      </c>
      <c r="B35" s="45"/>
      <c r="C35" s="45"/>
      <c r="D35" s="45"/>
      <c r="E35" s="23">
        <f>SUM(E32:E34)</f>
        <v>99706.25</v>
      </c>
      <c r="G35" s="34"/>
      <c r="I35" s="26"/>
    </row>
    <row r="36" spans="1:9" ht="21.95" customHeight="1" thickBot="1">
      <c r="A36" s="38" t="s">
        <v>30</v>
      </c>
      <c r="B36" s="39"/>
      <c r="C36" s="39"/>
      <c r="D36" s="39"/>
      <c r="E36" s="22">
        <f>E31+E35</f>
        <v>669456.25</v>
      </c>
      <c r="G36" s="34"/>
    </row>
    <row r="37" spans="1:9" ht="13.5" thickTop="1">
      <c r="G37" s="34"/>
    </row>
  </sheetData>
  <mergeCells count="10">
    <mergeCell ref="A36:D36"/>
    <mergeCell ref="A7:B7"/>
    <mergeCell ref="A6:E6"/>
    <mergeCell ref="A5:E5"/>
    <mergeCell ref="A1:E1"/>
    <mergeCell ref="A2:E2"/>
    <mergeCell ref="A3:E3"/>
    <mergeCell ref="A4:E4"/>
    <mergeCell ref="A31:D31"/>
    <mergeCell ref="A35:D35"/>
  </mergeCells>
  <phoneticPr fontId="0" type="noConversion"/>
  <pageMargins left="0.78740157480314965" right="0.78740157480314965" top="0.28000000000000003" bottom="0.21" header="0.26" footer="0.21"/>
  <pageSetup paperSize="9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القسم الأول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الفصل 50: ميزانية المِؤسسات العمومية</dc:title>
  <dc:subject>توزيع النفقات فصلا فصلا و فقرة فقرة</dc:subject>
  <dc:creator>Ministere de la Culture</dc:creator>
  <cp:lastModifiedBy>Marouen</cp:lastModifiedBy>
  <cp:lastPrinted>2014-08-22T10:07:22Z</cp:lastPrinted>
  <dcterms:created xsi:type="dcterms:W3CDTF">1999-11-19T09:01:12Z</dcterms:created>
  <dcterms:modified xsi:type="dcterms:W3CDTF">2017-01-27T09:48:34Z</dcterms:modified>
</cp:coreProperties>
</file>